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F119" s="1"/>
  <c r="B100"/>
  <c r="A100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L51"/>
  <c r="J51"/>
  <c r="J62" s="1"/>
  <c r="I51"/>
  <c r="I62" s="1"/>
  <c r="H51"/>
  <c r="H62" s="1"/>
  <c r="G51"/>
  <c r="F51"/>
  <c r="B43"/>
  <c r="A43"/>
  <c r="J42"/>
  <c r="I42"/>
  <c r="H42"/>
  <c r="G42"/>
  <c r="F42"/>
  <c r="B33"/>
  <c r="A33"/>
  <c r="L32"/>
  <c r="J32"/>
  <c r="I32"/>
  <c r="H32"/>
  <c r="G32"/>
  <c r="F32"/>
  <c r="B24"/>
  <c r="A24"/>
  <c r="J23"/>
  <c r="I23"/>
  <c r="H23"/>
  <c r="G23"/>
  <c r="F23"/>
  <c r="B14"/>
  <c r="A14"/>
  <c r="L13"/>
  <c r="J13"/>
  <c r="I13"/>
  <c r="I24" s="1"/>
  <c r="H13"/>
  <c r="H24" s="1"/>
  <c r="G13"/>
  <c r="F13"/>
  <c r="F24" s="1"/>
  <c r="G119" l="1"/>
  <c r="F62"/>
  <c r="G62"/>
  <c r="J43"/>
  <c r="I43"/>
  <c r="I196" s="1"/>
  <c r="H43"/>
  <c r="H196" s="1"/>
  <c r="G43"/>
  <c r="F43"/>
  <c r="J24"/>
  <c r="G24"/>
  <c r="F196" l="1"/>
  <c r="J196"/>
  <c r="G196"/>
</calcChain>
</file>

<file path=xl/sharedStrings.xml><?xml version="1.0" encoding="utf-8"?>
<sst xmlns="http://schemas.openxmlformats.org/spreadsheetml/2006/main" count="314" uniqueCount="120">
  <si>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</si>
  <si>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</si>
  <si>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</si>
  <si>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</si>
  <si>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</si>
  <si>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</si>
  <si>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</si>
  <si>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</si>
  <si>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</si>
  <si>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</si>
  <si>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</si>
  <si>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</si>
  <si>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</si>
  <si>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</si>
  <si>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</si>
  <si>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</si>
  <si>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</si>
  <si>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</si>
  <si>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</si>
  <si>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</si>
  <si>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</si>
  <si>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</si>
  <si>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</si>
  <si>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</si>
  <si>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</si>
  <si>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</si>
  <si>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</si>
  <si>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</si>
  <si>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</si>
  <si>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</si>
  <si>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</si>
  <si>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</si>
  <si>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</si>
  <si>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</si>
  <si>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</si>
  <si>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</si>
  <si>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</si>
  <si>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</si>
  <si>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</si>
  <si>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 и яблок</t>
  </si>
  <si>
    <t>Щи из свежей капусты со сметаной</t>
  </si>
  <si>
    <t>Печень говяжья по-строгановски</t>
  </si>
  <si>
    <t>Каша пшенная рассыпчатая</t>
  </si>
  <si>
    <t>Кефир</t>
  </si>
  <si>
    <t>Хлеб пшеничный</t>
  </si>
  <si>
    <t>Хлеб ржано-пшеничный</t>
  </si>
  <si>
    <t>54-11з-2020</t>
  </si>
  <si>
    <t>54-1с-2020</t>
  </si>
  <si>
    <t>54-18м-2020</t>
  </si>
  <si>
    <t>54-12г-2020</t>
  </si>
  <si>
    <t>ГОСТ 31987-2012</t>
  </si>
  <si>
    <t xml:space="preserve">пром. </t>
  </si>
  <si>
    <t>Салат из белокочанной капусты</t>
  </si>
  <si>
    <t>Борщ с капустой и картофелем со сметаной</t>
  </si>
  <si>
    <t>Рыба припущенная</t>
  </si>
  <si>
    <t>картофельное пюре с соусом красным основным</t>
  </si>
  <si>
    <t>Компот из смеси сухофруктов</t>
  </si>
  <si>
    <t>54-7з-2020</t>
  </si>
  <si>
    <t>54-2с-2020</t>
  </si>
  <si>
    <t>54-7р-2020</t>
  </si>
  <si>
    <t>54-11г-2020, 54-3соус-2020</t>
  </si>
  <si>
    <t>54-13хн-2020</t>
  </si>
  <si>
    <t>54-1хн-2020</t>
  </si>
  <si>
    <t>Винегрет с растительным маслом</t>
  </si>
  <si>
    <t xml:space="preserve">Рассольник </t>
  </si>
  <si>
    <t>Каша гречневая рассыпчатая</t>
  </si>
  <si>
    <t>54-4г-2020</t>
  </si>
  <si>
    <t>Гуляш</t>
  </si>
  <si>
    <t>Кисель из концентрата плодовых или ягодных экстрактов</t>
  </si>
  <si>
    <t>75-00</t>
  </si>
  <si>
    <t>Помидор в нарезке</t>
  </si>
  <si>
    <t>54-3з-2020</t>
  </si>
  <si>
    <t>Суп из овощей</t>
  </si>
  <si>
    <t>Котлета мясная</t>
  </si>
  <si>
    <t>54-5м-2020</t>
  </si>
  <si>
    <t>Горошница</t>
  </si>
  <si>
    <t>54-23г-2020</t>
  </si>
  <si>
    <t>Чай с лимоном и сахаром</t>
  </si>
  <si>
    <t>54-3гн-2020</t>
  </si>
  <si>
    <t>Огурец в нарезке</t>
  </si>
  <si>
    <t>54-2з-2020</t>
  </si>
  <si>
    <t xml:space="preserve">Суп с рыбными консервами </t>
  </si>
  <si>
    <t>Картофельное пюре</t>
  </si>
  <si>
    <r>
      <t>№ 216</t>
    </r>
    <r>
      <rPr>
        <sz val="14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Сборник рецептур блюд и кулинарных изделий для предприятий общественного питания при образовательных школах, 2004</t>
    </r>
  </si>
  <si>
    <t xml:space="preserve">Капуста тушеная </t>
  </si>
  <si>
    <r>
      <t>№ 210</t>
    </r>
    <r>
      <rPr>
        <sz val="14"/>
        <color theme="1"/>
        <rFont val="Times New Roman"/>
        <family val="1"/>
        <charset val="204"/>
      </rPr>
      <t xml:space="preserve">  </t>
    </r>
    <r>
      <rPr>
        <sz val="8"/>
        <color theme="1"/>
        <rFont val="Times New Roman"/>
        <family val="1"/>
        <charset val="204"/>
      </rPr>
      <t>Сборник рецептур блюд и кулинарных изделий для предприятий общественного питания при образовательных школах, 2004</t>
    </r>
  </si>
  <si>
    <t>Салат из белокочанной капусты с помидорами и огурцами</t>
  </si>
  <si>
    <t>54-6з-2020</t>
  </si>
  <si>
    <t>Свекольник на мясном бульоне</t>
  </si>
  <si>
    <t>Макароны отварные</t>
  </si>
  <si>
    <t>54-1г-2020</t>
  </si>
  <si>
    <t>Компот из кураги</t>
  </si>
  <si>
    <t>54-2хн-2020</t>
  </si>
  <si>
    <t>54-16з-2020</t>
  </si>
  <si>
    <t>Суп картофельный с макаронными изделиями</t>
  </si>
  <si>
    <t>54-7с-2020</t>
  </si>
  <si>
    <t>Плов с курицей</t>
  </si>
  <si>
    <t>54-12м-2020</t>
  </si>
  <si>
    <t>Компот из апельсинов и мандаринов</t>
  </si>
  <si>
    <t>Салат из вареной свеклы с зеленым горошком</t>
  </si>
  <si>
    <t>Суп картофельный с клецками</t>
  </si>
  <si>
    <t>54-6с-2020</t>
  </si>
  <si>
    <t>54-7р-202</t>
  </si>
  <si>
    <t>Рис отварной</t>
  </si>
  <si>
    <t>54-6г-2020</t>
  </si>
  <si>
    <t>Чай с сахаром</t>
  </si>
  <si>
    <t>54-2г-2020</t>
  </si>
  <si>
    <t xml:space="preserve">Салат из свежих помидоров и огурцов </t>
  </si>
  <si>
    <t>54-5з-2020</t>
  </si>
  <si>
    <t>Суп картофельный с горохом</t>
  </si>
  <si>
    <t>54-8с-2020</t>
  </si>
  <si>
    <t xml:space="preserve">Компот из апельсиновый и мандаринов </t>
  </si>
  <si>
    <t xml:space="preserve">Салат из свёклы отварной </t>
  </si>
  <si>
    <t>54-13з-2020</t>
  </si>
  <si>
    <t>Суп крестьянский с крупой (крупа рисовая)</t>
  </si>
  <si>
    <t>54-11с-2020</t>
  </si>
  <si>
    <t>Жаркое по-домашнему</t>
  </si>
  <si>
    <t>54-9м-2020</t>
  </si>
  <si>
    <t>директор школы</t>
  </si>
  <si>
    <t xml:space="preserve">Мыльникова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</si>
</sst>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61"/>
      <c r="D1" s="62"/>
      <c r="E1" s="62"/>
      <c r="F1" s="12" t="s">
        <v>16</v>
      </c>
      <c r="G1" s="2" t="s">
        <v>17</v>
      </c>
      <c r="H1" s="63" t="s">
        <v>118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3" t="s">
        <v>119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36.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80</v>
      </c>
      <c r="G14" s="52">
        <v>0.7</v>
      </c>
      <c r="H14" s="52">
        <v>8.1</v>
      </c>
      <c r="I14" s="52">
        <v>5.8</v>
      </c>
      <c r="J14" s="52">
        <v>99</v>
      </c>
      <c r="K14" s="52" t="s">
        <v>46</v>
      </c>
      <c r="L14" s="43"/>
    </row>
    <row r="15" spans="1:12" ht="36.5" thickBot="1">
      <c r="A15" s="23"/>
      <c r="B15" s="15"/>
      <c r="C15" s="11"/>
      <c r="D15" s="7" t="s">
        <v>27</v>
      </c>
      <c r="E15" s="52" t="s">
        <v>40</v>
      </c>
      <c r="F15" s="53">
        <v>200</v>
      </c>
      <c r="G15" s="53">
        <v>4.62</v>
      </c>
      <c r="H15" s="53">
        <v>6.06</v>
      </c>
      <c r="I15" s="53">
        <v>5.3</v>
      </c>
      <c r="J15" s="53">
        <v>96.06</v>
      </c>
      <c r="K15" s="53" t="s">
        <v>47</v>
      </c>
      <c r="L15" s="43"/>
    </row>
    <row r="16" spans="1:12" ht="36.5" thickBot="1">
      <c r="A16" s="23"/>
      <c r="B16" s="15"/>
      <c r="C16" s="11"/>
      <c r="D16" s="7" t="s">
        <v>28</v>
      </c>
      <c r="E16" s="53" t="s">
        <v>41</v>
      </c>
      <c r="F16" s="53">
        <v>100</v>
      </c>
      <c r="G16" s="53">
        <v>16.75</v>
      </c>
      <c r="H16" s="53">
        <v>17.5</v>
      </c>
      <c r="I16" s="53">
        <v>6.63</v>
      </c>
      <c r="J16" s="53">
        <v>250.63</v>
      </c>
      <c r="K16" s="53" t="s">
        <v>48</v>
      </c>
      <c r="L16" s="43"/>
    </row>
    <row r="17" spans="1:12" ht="36.5" thickBot="1">
      <c r="A17" s="23"/>
      <c r="B17" s="15"/>
      <c r="C17" s="11"/>
      <c r="D17" s="7" t="s">
        <v>29</v>
      </c>
      <c r="E17" s="53" t="s">
        <v>42</v>
      </c>
      <c r="F17" s="53">
        <v>150</v>
      </c>
      <c r="G17" s="53">
        <v>6.3</v>
      </c>
      <c r="H17" s="53">
        <v>7.1</v>
      </c>
      <c r="I17" s="53">
        <v>35.5</v>
      </c>
      <c r="J17" s="53">
        <v>231.6</v>
      </c>
      <c r="K17" s="53" t="s">
        <v>49</v>
      </c>
      <c r="L17" s="43"/>
    </row>
    <row r="18" spans="1:12" ht="54.5" thickBot="1">
      <c r="A18" s="23"/>
      <c r="B18" s="15"/>
      <c r="C18" s="11"/>
      <c r="D18" s="7" t="s">
        <v>30</v>
      </c>
      <c r="E18" s="52" t="s">
        <v>43</v>
      </c>
      <c r="F18" s="53">
        <v>200</v>
      </c>
      <c r="G18" s="53">
        <v>5.8</v>
      </c>
      <c r="H18" s="53">
        <v>5</v>
      </c>
      <c r="I18" s="53">
        <v>8</v>
      </c>
      <c r="J18" s="53">
        <v>106</v>
      </c>
      <c r="K18" s="53" t="s">
        <v>50</v>
      </c>
      <c r="L18" s="43"/>
    </row>
    <row r="19" spans="1:12" ht="18.5" thickBot="1">
      <c r="A19" s="23"/>
      <c r="B19" s="15"/>
      <c r="C19" s="11"/>
      <c r="D19" s="7" t="s">
        <v>31</v>
      </c>
      <c r="E19" s="53" t="s">
        <v>44</v>
      </c>
      <c r="F19" s="53">
        <v>40</v>
      </c>
      <c r="G19" s="53">
        <v>3.16</v>
      </c>
      <c r="H19" s="53">
        <v>0.4</v>
      </c>
      <c r="I19" s="53">
        <v>19.2</v>
      </c>
      <c r="J19" s="53">
        <v>94</v>
      </c>
      <c r="K19" s="54" t="s">
        <v>51</v>
      </c>
      <c r="L19" s="43"/>
    </row>
    <row r="20" spans="1:12" ht="18.5" thickBot="1">
      <c r="A20" s="23"/>
      <c r="B20" s="15"/>
      <c r="C20" s="11"/>
      <c r="D20" s="7" t="s">
        <v>32</v>
      </c>
      <c r="E20" s="53" t="s">
        <v>45</v>
      </c>
      <c r="F20" s="53">
        <v>40</v>
      </c>
      <c r="G20" s="53">
        <v>2.64</v>
      </c>
      <c r="H20" s="53">
        <v>0.48</v>
      </c>
      <c r="I20" s="53">
        <v>13.36</v>
      </c>
      <c r="J20" s="53">
        <v>69.599999999999994</v>
      </c>
      <c r="K20" s="54" t="s">
        <v>51</v>
      </c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39.97</v>
      </c>
      <c r="H23" s="19">
        <f t="shared" si="2"/>
        <v>44.639999999999993</v>
      </c>
      <c r="I23" s="19">
        <f t="shared" si="2"/>
        <v>93.79</v>
      </c>
      <c r="J23" s="19">
        <f t="shared" si="2"/>
        <v>946.89</v>
      </c>
      <c r="K23" s="25"/>
      <c r="L23" s="59" t="s">
        <v>69</v>
      </c>
    </row>
    <row r="24" spans="1:12" ht="14.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810</v>
      </c>
      <c r="G24" s="32">
        <f t="shared" ref="G24:J24" si="3">G13+G23</f>
        <v>39.97</v>
      </c>
      <c r="H24" s="32">
        <f t="shared" si="3"/>
        <v>44.639999999999993</v>
      </c>
      <c r="I24" s="32">
        <f t="shared" si="3"/>
        <v>93.79</v>
      </c>
      <c r="J24" s="32">
        <f t="shared" si="3"/>
        <v>946.89</v>
      </c>
      <c r="K24" s="32"/>
      <c r="L24" s="57" t="s">
        <v>69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36.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52</v>
      </c>
      <c r="F33" s="52">
        <v>80</v>
      </c>
      <c r="G33" s="52">
        <v>2</v>
      </c>
      <c r="H33" s="52">
        <v>8.1</v>
      </c>
      <c r="I33" s="52">
        <v>8.4</v>
      </c>
      <c r="J33" s="55">
        <v>114.4</v>
      </c>
      <c r="K33" s="52" t="s">
        <v>57</v>
      </c>
      <c r="L33" s="43"/>
    </row>
    <row r="34" spans="1:12" ht="36.5" thickBot="1">
      <c r="A34" s="14"/>
      <c r="B34" s="15"/>
      <c r="C34" s="11"/>
      <c r="D34" s="7" t="s">
        <v>27</v>
      </c>
      <c r="E34" s="53" t="s">
        <v>53</v>
      </c>
      <c r="F34" s="53">
        <v>200</v>
      </c>
      <c r="G34" s="53">
        <v>4.7</v>
      </c>
      <c r="H34" s="53">
        <v>6.91</v>
      </c>
      <c r="I34" s="53">
        <v>10.1</v>
      </c>
      <c r="J34" s="56">
        <v>114.2</v>
      </c>
      <c r="K34" s="53" t="s">
        <v>58</v>
      </c>
      <c r="L34" s="43"/>
    </row>
    <row r="35" spans="1:12" ht="36.5" thickBot="1">
      <c r="A35" s="14"/>
      <c r="B35" s="15"/>
      <c r="C35" s="11"/>
      <c r="D35" s="7" t="s">
        <v>28</v>
      </c>
      <c r="E35" s="53" t="s">
        <v>54</v>
      </c>
      <c r="F35" s="53">
        <v>80</v>
      </c>
      <c r="G35" s="53">
        <v>30</v>
      </c>
      <c r="H35" s="53">
        <v>14.5</v>
      </c>
      <c r="I35" s="53">
        <v>2.17</v>
      </c>
      <c r="J35" s="56">
        <v>259.17</v>
      </c>
      <c r="K35" s="53" t="s">
        <v>59</v>
      </c>
      <c r="L35" s="43"/>
    </row>
    <row r="36" spans="1:12" ht="18.5" thickBot="1">
      <c r="A36" s="14"/>
      <c r="B36" s="15"/>
      <c r="C36" s="11"/>
      <c r="D36" s="7" t="s">
        <v>29</v>
      </c>
      <c r="E36" s="51" t="s">
        <v>55</v>
      </c>
      <c r="F36" s="43">
        <v>200</v>
      </c>
      <c r="G36" s="43">
        <v>6.4</v>
      </c>
      <c r="H36" s="43">
        <v>8.6999999999999993</v>
      </c>
      <c r="I36" s="43">
        <v>28.6</v>
      </c>
      <c r="J36" s="43">
        <v>218.9</v>
      </c>
      <c r="K36" s="51" t="s">
        <v>60</v>
      </c>
      <c r="L36" s="43"/>
    </row>
    <row r="37" spans="1:12" ht="36.5" thickBot="1">
      <c r="A37" s="14"/>
      <c r="B37" s="15"/>
      <c r="C37" s="11"/>
      <c r="D37" s="7" t="s">
        <v>30</v>
      </c>
      <c r="E37" s="52" t="s">
        <v>56</v>
      </c>
      <c r="F37" s="52">
        <v>200</v>
      </c>
      <c r="G37" s="52">
        <v>0.6</v>
      </c>
      <c r="H37" s="52">
        <v>0.2</v>
      </c>
      <c r="I37" s="52">
        <v>15.2</v>
      </c>
      <c r="J37" s="55">
        <v>65.3</v>
      </c>
      <c r="K37" s="55" t="s">
        <v>61</v>
      </c>
      <c r="L37" s="43"/>
    </row>
    <row r="38" spans="1:12" ht="36.5" thickBot="1">
      <c r="A38" s="14"/>
      <c r="B38" s="15"/>
      <c r="C38" s="11"/>
      <c r="D38" s="7" t="s">
        <v>31</v>
      </c>
      <c r="E38" s="53" t="s">
        <v>44</v>
      </c>
      <c r="F38" s="53">
        <v>40</v>
      </c>
      <c r="G38" s="53">
        <v>3.16</v>
      </c>
      <c r="H38" s="53">
        <v>0.4</v>
      </c>
      <c r="I38" s="53">
        <v>19.2</v>
      </c>
      <c r="J38" s="56">
        <v>94</v>
      </c>
      <c r="K38" s="56" t="s">
        <v>62</v>
      </c>
      <c r="L38" s="43"/>
    </row>
    <row r="39" spans="1:12" ht="18.5" thickBot="1">
      <c r="A39" s="14"/>
      <c r="B39" s="15"/>
      <c r="C39" s="11"/>
      <c r="D39" s="7" t="s">
        <v>32</v>
      </c>
      <c r="E39" s="53" t="s">
        <v>45</v>
      </c>
      <c r="F39" s="53">
        <v>40</v>
      </c>
      <c r="G39" s="53">
        <v>2.64</v>
      </c>
      <c r="H39" s="53">
        <v>0.48</v>
      </c>
      <c r="I39" s="53">
        <v>13.36</v>
      </c>
      <c r="J39" s="56">
        <v>69.599999999999994</v>
      </c>
      <c r="K39" s="56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8">SUM(G33:G41)</f>
        <v>49.5</v>
      </c>
      <c r="H42" s="19">
        <f t="shared" ref="H42" si="9">SUM(H33:H41)</f>
        <v>39.289999999999992</v>
      </c>
      <c r="I42" s="19">
        <f t="shared" ref="I42" si="10">SUM(I33:I41)</f>
        <v>97.03</v>
      </c>
      <c r="J42" s="19">
        <f t="shared" ref="J42" si="11">SUM(J33:J41)</f>
        <v>935.57</v>
      </c>
      <c r="K42" s="25"/>
      <c r="L42" s="59" t="s">
        <v>69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840</v>
      </c>
      <c r="G43" s="32">
        <f t="shared" ref="G43" si="12">G32+G42</f>
        <v>49.5</v>
      </c>
      <c r="H43" s="32">
        <f t="shared" ref="H43" si="13">H32+H42</f>
        <v>39.289999999999992</v>
      </c>
      <c r="I43" s="32">
        <f t="shared" ref="I43" si="14">I32+I42</f>
        <v>97.03</v>
      </c>
      <c r="J43" s="32">
        <f t="shared" ref="J43" si="15">J32+J42</f>
        <v>935.57</v>
      </c>
      <c r="K43" s="32"/>
      <c r="L43" s="57" t="s">
        <v>69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8.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63</v>
      </c>
      <c r="F52" s="43"/>
      <c r="G52" s="43"/>
      <c r="H52" s="43"/>
      <c r="I52" s="43"/>
      <c r="J52" s="43"/>
      <c r="K52" s="44"/>
      <c r="L52" s="43"/>
    </row>
    <row r="53" spans="1:12" ht="18.5" thickBot="1">
      <c r="A53" s="23"/>
      <c r="B53" s="15"/>
      <c r="C53" s="11"/>
      <c r="D53" s="7" t="s">
        <v>27</v>
      </c>
      <c r="E53" s="52" t="s">
        <v>64</v>
      </c>
      <c r="F53" s="55">
        <v>200</v>
      </c>
      <c r="G53" s="55">
        <v>1.18</v>
      </c>
      <c r="H53" s="55">
        <v>1.7</v>
      </c>
      <c r="I53" s="55">
        <v>9.6</v>
      </c>
      <c r="J53" s="55">
        <v>58.36</v>
      </c>
      <c r="K53" s="55">
        <v>38</v>
      </c>
      <c r="L53" s="43"/>
    </row>
    <row r="54" spans="1:12" ht="36.5" thickBot="1">
      <c r="A54" s="23"/>
      <c r="B54" s="15"/>
      <c r="C54" s="11"/>
      <c r="D54" s="7" t="s">
        <v>28</v>
      </c>
      <c r="E54" s="53" t="s">
        <v>65</v>
      </c>
      <c r="F54" s="56">
        <v>150</v>
      </c>
      <c r="G54" s="56">
        <v>8.1999999999999993</v>
      </c>
      <c r="H54" s="56">
        <v>6.9</v>
      </c>
      <c r="I54" s="56">
        <v>35.9</v>
      </c>
      <c r="J54" s="56">
        <v>238.9</v>
      </c>
      <c r="K54" s="56" t="s">
        <v>66</v>
      </c>
      <c r="L54" s="43"/>
    </row>
    <row r="55" spans="1:12" ht="18.5" thickBot="1">
      <c r="A55" s="23"/>
      <c r="B55" s="15"/>
      <c r="C55" s="11"/>
      <c r="D55" s="7" t="s">
        <v>29</v>
      </c>
      <c r="E55" s="53" t="s">
        <v>67</v>
      </c>
      <c r="F55" s="56">
        <v>100</v>
      </c>
      <c r="G55" s="56">
        <v>23.8</v>
      </c>
      <c r="H55" s="56">
        <v>19.52</v>
      </c>
      <c r="I55" s="56">
        <v>5.74</v>
      </c>
      <c r="J55" s="56">
        <v>203</v>
      </c>
      <c r="K55" s="56"/>
      <c r="L55" s="43"/>
    </row>
    <row r="56" spans="1:12" ht="36.5" thickBot="1">
      <c r="A56" s="23"/>
      <c r="B56" s="15"/>
      <c r="C56" s="11"/>
      <c r="D56" s="7" t="s">
        <v>30</v>
      </c>
      <c r="E56" s="52" t="s">
        <v>68</v>
      </c>
      <c r="F56" s="55">
        <v>200</v>
      </c>
      <c r="G56" s="55">
        <v>0</v>
      </c>
      <c r="H56" s="55">
        <v>0</v>
      </c>
      <c r="I56" s="55">
        <v>19.600000000000001</v>
      </c>
      <c r="J56" s="55">
        <v>80</v>
      </c>
      <c r="K56" s="55">
        <v>48</v>
      </c>
      <c r="L56" s="43"/>
    </row>
    <row r="57" spans="1:12" ht="18.5" thickBot="1">
      <c r="A57" s="23"/>
      <c r="B57" s="15"/>
      <c r="C57" s="11"/>
      <c r="D57" s="7" t="s">
        <v>31</v>
      </c>
      <c r="E57" s="53" t="s">
        <v>44</v>
      </c>
      <c r="F57" s="56">
        <v>40</v>
      </c>
      <c r="G57" s="56">
        <v>3.16</v>
      </c>
      <c r="H57" s="56">
        <v>0.4</v>
      </c>
      <c r="I57" s="56">
        <v>19.2</v>
      </c>
      <c r="J57" s="56">
        <v>94</v>
      </c>
      <c r="K57" s="56"/>
      <c r="L57" s="43"/>
    </row>
    <row r="58" spans="1:12" ht="18.5" thickBot="1">
      <c r="A58" s="23"/>
      <c r="B58" s="15"/>
      <c r="C58" s="11"/>
      <c r="D58" s="7" t="s">
        <v>32</v>
      </c>
      <c r="E58" s="53" t="s">
        <v>45</v>
      </c>
      <c r="F58" s="56">
        <v>40</v>
      </c>
      <c r="G58" s="56">
        <v>2.64</v>
      </c>
      <c r="H58" s="56">
        <v>0.48</v>
      </c>
      <c r="I58" s="56">
        <v>13.36</v>
      </c>
      <c r="J58" s="56">
        <v>69.599999999999994</v>
      </c>
      <c r="K58" s="56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0">SUM(G52:G60)</f>
        <v>38.980000000000004</v>
      </c>
      <c r="H61" s="19">
        <f t="shared" ref="H61" si="21">SUM(H52:H60)</f>
        <v>28.999999999999996</v>
      </c>
      <c r="I61" s="19">
        <f t="shared" ref="I61" si="22">SUM(I52:I60)</f>
        <v>103.4</v>
      </c>
      <c r="J61" s="19">
        <f t="shared" ref="J61" si="23">SUM(J52:J60)</f>
        <v>743.86</v>
      </c>
      <c r="K61" s="25"/>
      <c r="L61" s="59" t="s">
        <v>69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730</v>
      </c>
      <c r="G62" s="32">
        <f t="shared" ref="G62" si="24">G51+G61</f>
        <v>38.980000000000004</v>
      </c>
      <c r="H62" s="32">
        <f t="shared" ref="H62" si="25">H51+H61</f>
        <v>28.999999999999996</v>
      </c>
      <c r="I62" s="32">
        <f t="shared" ref="I62" si="26">I51+I61</f>
        <v>103.4</v>
      </c>
      <c r="J62" s="32">
        <f t="shared" ref="J62" si="27">J51+J61</f>
        <v>743.86</v>
      </c>
      <c r="K62" s="32"/>
      <c r="L62" s="57" t="s">
        <v>69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36.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70</v>
      </c>
      <c r="F71" s="55">
        <v>100</v>
      </c>
      <c r="G71" s="55">
        <v>1.1000000000000001</v>
      </c>
      <c r="H71" s="55">
        <v>0.2</v>
      </c>
      <c r="I71" s="55">
        <v>3.8</v>
      </c>
      <c r="J71" s="55">
        <v>21.4</v>
      </c>
      <c r="K71" s="55" t="s">
        <v>71</v>
      </c>
      <c r="L71" s="43"/>
    </row>
    <row r="72" spans="1:12" ht="18.5" thickBot="1">
      <c r="A72" s="23"/>
      <c r="B72" s="15"/>
      <c r="C72" s="11"/>
      <c r="D72" s="7" t="s">
        <v>27</v>
      </c>
      <c r="E72" s="53" t="s">
        <v>72</v>
      </c>
      <c r="F72" s="56">
        <v>200</v>
      </c>
      <c r="G72" s="56">
        <v>5.12</v>
      </c>
      <c r="H72" s="56">
        <v>6.22</v>
      </c>
      <c r="I72" s="56">
        <v>10.74</v>
      </c>
      <c r="J72" s="56">
        <v>119.44</v>
      </c>
      <c r="K72" s="56">
        <v>46</v>
      </c>
      <c r="L72" s="43"/>
    </row>
    <row r="73" spans="1:12" ht="36.5" thickBot="1">
      <c r="A73" s="23"/>
      <c r="B73" s="15"/>
      <c r="C73" s="11"/>
      <c r="D73" s="7" t="s">
        <v>28</v>
      </c>
      <c r="E73" s="53" t="s">
        <v>73</v>
      </c>
      <c r="F73" s="56">
        <v>100</v>
      </c>
      <c r="G73" s="56">
        <v>14.71</v>
      </c>
      <c r="H73" s="56">
        <v>5.91</v>
      </c>
      <c r="I73" s="56">
        <v>5.44</v>
      </c>
      <c r="J73" s="56">
        <v>125.05</v>
      </c>
      <c r="K73" s="56" t="s">
        <v>74</v>
      </c>
      <c r="L73" s="43"/>
    </row>
    <row r="74" spans="1:12" ht="36.5" thickBot="1">
      <c r="A74" s="23"/>
      <c r="B74" s="15"/>
      <c r="C74" s="11"/>
      <c r="D74" s="7" t="s">
        <v>29</v>
      </c>
      <c r="E74" s="53" t="s">
        <v>75</v>
      </c>
      <c r="F74" s="56">
        <v>150</v>
      </c>
      <c r="G74" s="56">
        <v>14.5</v>
      </c>
      <c r="H74" s="56">
        <v>1.3</v>
      </c>
      <c r="I74" s="56">
        <v>33.799999999999997</v>
      </c>
      <c r="J74" s="56">
        <v>204.8</v>
      </c>
      <c r="K74" s="56" t="s">
        <v>76</v>
      </c>
      <c r="L74" s="43"/>
    </row>
    <row r="75" spans="1:12" ht="36.5" thickBot="1">
      <c r="A75" s="23"/>
      <c r="B75" s="15"/>
      <c r="C75" s="11"/>
      <c r="D75" s="7" t="s">
        <v>30</v>
      </c>
      <c r="E75" s="52" t="s">
        <v>77</v>
      </c>
      <c r="F75" s="55">
        <v>200</v>
      </c>
      <c r="G75" s="55">
        <v>0.3</v>
      </c>
      <c r="H75" s="55">
        <v>0</v>
      </c>
      <c r="I75" s="55">
        <v>6.7</v>
      </c>
      <c r="J75" s="55">
        <v>27.9</v>
      </c>
      <c r="K75" s="55" t="s">
        <v>78</v>
      </c>
      <c r="L75" s="43"/>
    </row>
    <row r="76" spans="1:12" ht="18.5" thickBot="1">
      <c r="A76" s="23"/>
      <c r="B76" s="15"/>
      <c r="C76" s="11"/>
      <c r="D76" s="7" t="s">
        <v>31</v>
      </c>
      <c r="E76" s="53" t="s">
        <v>44</v>
      </c>
      <c r="F76" s="56">
        <v>40</v>
      </c>
      <c r="G76" s="56">
        <v>3.16</v>
      </c>
      <c r="H76" s="56">
        <v>0.4</v>
      </c>
      <c r="I76" s="56">
        <v>19.2</v>
      </c>
      <c r="J76" s="56">
        <v>94</v>
      </c>
      <c r="K76" s="56"/>
      <c r="L76" s="43"/>
    </row>
    <row r="77" spans="1:12" ht="18.5" thickBot="1">
      <c r="A77" s="23"/>
      <c r="B77" s="15"/>
      <c r="C77" s="11"/>
      <c r="D77" s="7" t="s">
        <v>32</v>
      </c>
      <c r="E77" s="53" t="s">
        <v>45</v>
      </c>
      <c r="F77" s="56">
        <v>40</v>
      </c>
      <c r="G77" s="56">
        <v>2.64</v>
      </c>
      <c r="H77" s="56">
        <v>0.48</v>
      </c>
      <c r="I77" s="56">
        <v>13.36</v>
      </c>
      <c r="J77" s="56">
        <v>69.599999999999994</v>
      </c>
      <c r="K77" s="56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2">SUM(G71:G79)</f>
        <v>41.53</v>
      </c>
      <c r="H80" s="19">
        <f t="shared" ref="H80" si="33">SUM(H71:H79)</f>
        <v>14.510000000000002</v>
      </c>
      <c r="I80" s="19">
        <f t="shared" ref="I80" si="34">SUM(I71:I79)</f>
        <v>93.04</v>
      </c>
      <c r="J80" s="19">
        <f t="shared" ref="J80" si="35">SUM(J71:J79)</f>
        <v>662.18999999999994</v>
      </c>
      <c r="K80" s="25"/>
      <c r="L80" s="59" t="s">
        <v>69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830</v>
      </c>
      <c r="G81" s="32">
        <f t="shared" ref="G81" si="36">G70+G80</f>
        <v>41.53</v>
      </c>
      <c r="H81" s="32">
        <f t="shared" ref="H81" si="37">H70+H80</f>
        <v>14.510000000000002</v>
      </c>
      <c r="I81" s="32">
        <f t="shared" ref="I81" si="38">I70+I80</f>
        <v>93.04</v>
      </c>
      <c r="J81" s="32">
        <f t="shared" ref="J81" si="39">J70+J80</f>
        <v>662.18999999999994</v>
      </c>
      <c r="K81" s="32"/>
      <c r="L81" s="57" t="s">
        <v>69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36.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79</v>
      </c>
      <c r="F90" s="55">
        <v>100</v>
      </c>
      <c r="G90" s="55">
        <v>0.8</v>
      </c>
      <c r="H90" s="55">
        <v>0.1</v>
      </c>
      <c r="I90" s="55">
        <v>2.5</v>
      </c>
      <c r="J90" s="55">
        <v>14.1</v>
      </c>
      <c r="K90" s="55" t="s">
        <v>80</v>
      </c>
      <c r="L90" s="43"/>
    </row>
    <row r="91" spans="1:12" ht="18.5" thickBot="1">
      <c r="A91" s="23"/>
      <c r="B91" s="15"/>
      <c r="C91" s="11"/>
      <c r="D91" s="7" t="s">
        <v>27</v>
      </c>
      <c r="E91" s="53" t="s">
        <v>81</v>
      </c>
      <c r="F91" s="56">
        <v>200</v>
      </c>
      <c r="G91" s="56">
        <v>7.9</v>
      </c>
      <c r="H91" s="56">
        <v>4.0999999999999996</v>
      </c>
      <c r="I91" s="56">
        <v>12.42</v>
      </c>
      <c r="J91" s="56">
        <v>117.72</v>
      </c>
      <c r="K91" s="56">
        <v>90</v>
      </c>
      <c r="L91" s="43"/>
    </row>
    <row r="92" spans="1:12" ht="134" thickBot="1">
      <c r="A92" s="23"/>
      <c r="B92" s="15"/>
      <c r="C92" s="11"/>
      <c r="D92" s="7" t="s">
        <v>28</v>
      </c>
      <c r="E92" s="53" t="s">
        <v>82</v>
      </c>
      <c r="F92" s="56">
        <v>80</v>
      </c>
      <c r="G92" s="56">
        <v>1.7</v>
      </c>
      <c r="H92" s="56">
        <v>3.4</v>
      </c>
      <c r="I92" s="56">
        <v>10.9</v>
      </c>
      <c r="J92" s="56">
        <v>88.8</v>
      </c>
      <c r="K92" s="58" t="s">
        <v>83</v>
      </c>
      <c r="L92" s="43"/>
    </row>
    <row r="93" spans="1:12" ht="134" thickBot="1">
      <c r="A93" s="23"/>
      <c r="B93" s="15"/>
      <c r="C93" s="11"/>
      <c r="D93" s="7" t="s">
        <v>29</v>
      </c>
      <c r="E93" s="53" t="s">
        <v>84</v>
      </c>
      <c r="F93" s="56">
        <v>70</v>
      </c>
      <c r="G93" s="56">
        <v>1.1000000000000001</v>
      </c>
      <c r="H93" s="56">
        <v>3.2</v>
      </c>
      <c r="I93" s="56">
        <v>10.8</v>
      </c>
      <c r="J93" s="56">
        <v>80.8</v>
      </c>
      <c r="K93" s="58" t="s">
        <v>85</v>
      </c>
      <c r="L93" s="43"/>
    </row>
    <row r="94" spans="1:12" ht="36.5" thickBot="1">
      <c r="A94" s="23"/>
      <c r="B94" s="15"/>
      <c r="C94" s="11"/>
      <c r="D94" s="7" t="s">
        <v>30</v>
      </c>
      <c r="E94" s="53" t="s">
        <v>56</v>
      </c>
      <c r="F94" s="56">
        <v>200</v>
      </c>
      <c r="G94" s="56">
        <v>0.5</v>
      </c>
      <c r="H94" s="56">
        <v>0</v>
      </c>
      <c r="I94" s="56">
        <v>19.8</v>
      </c>
      <c r="J94" s="56">
        <v>81</v>
      </c>
      <c r="K94" s="56" t="s">
        <v>62</v>
      </c>
      <c r="L94" s="43"/>
    </row>
    <row r="95" spans="1:12" ht="18.5" thickBot="1">
      <c r="A95" s="23"/>
      <c r="B95" s="15"/>
      <c r="C95" s="11"/>
      <c r="D95" s="7" t="s">
        <v>31</v>
      </c>
      <c r="E95" s="53" t="s">
        <v>44</v>
      </c>
      <c r="F95" s="56">
        <v>40</v>
      </c>
      <c r="G95" s="56">
        <v>3.16</v>
      </c>
      <c r="H95" s="56">
        <v>0.4</v>
      </c>
      <c r="I95" s="56">
        <v>19.2</v>
      </c>
      <c r="J95" s="56">
        <v>94</v>
      </c>
      <c r="K95" s="56"/>
      <c r="L95" s="43"/>
    </row>
    <row r="96" spans="1:12" ht="18.5" thickBot="1">
      <c r="A96" s="23"/>
      <c r="B96" s="15"/>
      <c r="C96" s="11"/>
      <c r="D96" s="7" t="s">
        <v>32</v>
      </c>
      <c r="E96" s="53" t="s">
        <v>45</v>
      </c>
      <c r="F96" s="56">
        <v>40</v>
      </c>
      <c r="G96" s="56">
        <v>2.64</v>
      </c>
      <c r="H96" s="56">
        <v>0.48</v>
      </c>
      <c r="I96" s="56">
        <v>13.36</v>
      </c>
      <c r="J96" s="56">
        <v>69.599999999999994</v>
      </c>
      <c r="K96" s="56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4">SUM(G90:G98)</f>
        <v>17.8</v>
      </c>
      <c r="H99" s="19">
        <f t="shared" ref="H99" si="45">SUM(H90:H98)</f>
        <v>11.680000000000001</v>
      </c>
      <c r="I99" s="19">
        <f t="shared" ref="I99" si="46">SUM(I90:I98)</f>
        <v>88.98</v>
      </c>
      <c r="J99" s="19">
        <f t="shared" ref="J99" si="47">SUM(J90:J98)</f>
        <v>546.02</v>
      </c>
      <c r="K99" s="25"/>
      <c r="L99" s="59" t="s">
        <v>69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730</v>
      </c>
      <c r="G100" s="32">
        <f t="shared" ref="G100" si="48">G89+G99</f>
        <v>17.8</v>
      </c>
      <c r="H100" s="32">
        <f t="shared" ref="H100" si="49">H89+H99</f>
        <v>11.680000000000001</v>
      </c>
      <c r="I100" s="32">
        <f t="shared" ref="I100" si="50">I89+I99</f>
        <v>88.98</v>
      </c>
      <c r="J100" s="32">
        <f t="shared" ref="J100" si="51">J89+J99</f>
        <v>546.02</v>
      </c>
      <c r="K100" s="32"/>
      <c r="L100" s="57" t="s">
        <v>69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36.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86</v>
      </c>
      <c r="F109" s="55">
        <v>100</v>
      </c>
      <c r="G109" s="55">
        <v>2.2999999999999998</v>
      </c>
      <c r="H109" s="55">
        <v>11</v>
      </c>
      <c r="I109" s="55">
        <v>3.6</v>
      </c>
      <c r="J109" s="55">
        <v>122.6</v>
      </c>
      <c r="K109" s="55" t="s">
        <v>87</v>
      </c>
      <c r="L109" s="43"/>
    </row>
    <row r="110" spans="1:12" ht="18.5" thickBot="1">
      <c r="A110" s="23"/>
      <c r="B110" s="15"/>
      <c r="C110" s="11"/>
      <c r="D110" s="7" t="s">
        <v>27</v>
      </c>
      <c r="E110" s="53" t="s">
        <v>88</v>
      </c>
      <c r="F110" s="56">
        <v>200</v>
      </c>
      <c r="G110" s="56">
        <v>1.3</v>
      </c>
      <c r="H110" s="56">
        <v>3.64</v>
      </c>
      <c r="I110" s="56">
        <v>8.74</v>
      </c>
      <c r="J110" s="56">
        <v>72.98</v>
      </c>
      <c r="K110" s="56">
        <v>21</v>
      </c>
      <c r="L110" s="43"/>
    </row>
    <row r="111" spans="1:12" ht="36.5" thickBot="1">
      <c r="A111" s="23"/>
      <c r="B111" s="15"/>
      <c r="C111" s="11"/>
      <c r="D111" s="7" t="s">
        <v>28</v>
      </c>
      <c r="E111" s="53" t="s">
        <v>89</v>
      </c>
      <c r="F111" s="56">
        <v>150</v>
      </c>
      <c r="G111" s="56">
        <v>5.3</v>
      </c>
      <c r="H111" s="56">
        <v>5.5</v>
      </c>
      <c r="I111" s="56">
        <v>32.700000000000003</v>
      </c>
      <c r="J111" s="56">
        <v>202</v>
      </c>
      <c r="K111" s="56" t="s">
        <v>90</v>
      </c>
      <c r="L111" s="43"/>
    </row>
    <row r="112" spans="1:12" ht="18.5" thickBot="1">
      <c r="A112" s="23"/>
      <c r="B112" s="15"/>
      <c r="C112" s="11"/>
      <c r="D112" s="7" t="s">
        <v>29</v>
      </c>
      <c r="E112" s="53" t="s">
        <v>67</v>
      </c>
      <c r="F112" s="56">
        <v>100</v>
      </c>
      <c r="G112" s="56">
        <v>23.8</v>
      </c>
      <c r="H112" s="56">
        <v>19.52</v>
      </c>
      <c r="I112" s="56">
        <v>5.74</v>
      </c>
      <c r="J112" s="56">
        <v>203</v>
      </c>
      <c r="K112" s="56"/>
      <c r="L112" s="43"/>
    </row>
    <row r="113" spans="1:12" ht="36.5" thickBot="1">
      <c r="A113" s="23"/>
      <c r="B113" s="15"/>
      <c r="C113" s="11"/>
      <c r="D113" s="7" t="s">
        <v>30</v>
      </c>
      <c r="E113" s="52" t="s">
        <v>91</v>
      </c>
      <c r="F113" s="55">
        <v>200</v>
      </c>
      <c r="G113" s="55">
        <v>1</v>
      </c>
      <c r="H113" s="55">
        <v>0.1</v>
      </c>
      <c r="I113" s="55">
        <v>15.7</v>
      </c>
      <c r="J113" s="55">
        <v>66.900000000000006</v>
      </c>
      <c r="K113" s="55" t="s">
        <v>92</v>
      </c>
      <c r="L113" s="43"/>
    </row>
    <row r="114" spans="1:12" ht="18.5" thickBot="1">
      <c r="A114" s="23"/>
      <c r="B114" s="15"/>
      <c r="C114" s="11"/>
      <c r="D114" s="7" t="s">
        <v>31</v>
      </c>
      <c r="E114" s="53" t="s">
        <v>44</v>
      </c>
      <c r="F114" s="56">
        <v>40</v>
      </c>
      <c r="G114" s="56">
        <v>3.16</v>
      </c>
      <c r="H114" s="56">
        <v>0.4</v>
      </c>
      <c r="I114" s="56">
        <v>19.2</v>
      </c>
      <c r="J114" s="56">
        <v>94</v>
      </c>
      <c r="K114" s="56"/>
      <c r="L114" s="43"/>
    </row>
    <row r="115" spans="1:12" ht="18.5" thickBot="1">
      <c r="A115" s="23"/>
      <c r="B115" s="15"/>
      <c r="C115" s="11"/>
      <c r="D115" s="7" t="s">
        <v>32</v>
      </c>
      <c r="E115" s="53" t="s">
        <v>45</v>
      </c>
      <c r="F115" s="56">
        <v>40</v>
      </c>
      <c r="G115" s="56">
        <v>2.64</v>
      </c>
      <c r="H115" s="56">
        <v>0.48</v>
      </c>
      <c r="I115" s="56">
        <v>13.36</v>
      </c>
      <c r="J115" s="56">
        <v>69.599999999999994</v>
      </c>
      <c r="K115" s="56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4">SUM(G109:G117)</f>
        <v>39.5</v>
      </c>
      <c r="H118" s="19">
        <f t="shared" si="54"/>
        <v>40.639999999999993</v>
      </c>
      <c r="I118" s="19">
        <f t="shared" si="54"/>
        <v>99.04</v>
      </c>
      <c r="J118" s="19">
        <f t="shared" si="54"/>
        <v>831.07999999999993</v>
      </c>
      <c r="K118" s="25"/>
      <c r="L118" s="59" t="s">
        <v>69</v>
      </c>
    </row>
    <row r="119" spans="1:12" ht="14.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830</v>
      </c>
      <c r="G119" s="32">
        <f t="shared" ref="G119" si="55">G108+G118</f>
        <v>39.5</v>
      </c>
      <c r="H119" s="32">
        <f t="shared" ref="H119" si="56">H108+H118</f>
        <v>40.639999999999993</v>
      </c>
      <c r="I119" s="32">
        <f t="shared" ref="I119" si="57">I108+I118</f>
        <v>99.04</v>
      </c>
      <c r="J119" s="32">
        <f t="shared" ref="J119" si="58">J108+J118</f>
        <v>831.07999999999993</v>
      </c>
      <c r="K119" s="32"/>
      <c r="L119" s="57" t="s">
        <v>69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36.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63</v>
      </c>
      <c r="F128" s="55">
        <v>100</v>
      </c>
      <c r="G128" s="55">
        <v>1.2</v>
      </c>
      <c r="H128" s="55">
        <v>9</v>
      </c>
      <c r="I128" s="55">
        <v>6.7</v>
      </c>
      <c r="J128" s="55">
        <v>111.9</v>
      </c>
      <c r="K128" s="55" t="s">
        <v>93</v>
      </c>
      <c r="L128" s="43"/>
    </row>
    <row r="129" spans="1:12" ht="36.5" thickBot="1">
      <c r="A129" s="14"/>
      <c r="B129" s="15"/>
      <c r="C129" s="11"/>
      <c r="D129" s="7" t="s">
        <v>27</v>
      </c>
      <c r="E129" s="53" t="s">
        <v>94</v>
      </c>
      <c r="F129" s="56">
        <v>200</v>
      </c>
      <c r="G129" s="56">
        <v>5.16</v>
      </c>
      <c r="H129" s="56">
        <v>2.78</v>
      </c>
      <c r="I129" s="56">
        <v>18.5</v>
      </c>
      <c r="J129" s="56">
        <v>119.6</v>
      </c>
      <c r="K129" s="56" t="s">
        <v>95</v>
      </c>
      <c r="L129" s="43"/>
    </row>
    <row r="130" spans="1:12" ht="36.5" thickBot="1">
      <c r="A130" s="14"/>
      <c r="B130" s="15"/>
      <c r="C130" s="11"/>
      <c r="D130" s="7" t="s">
        <v>28</v>
      </c>
      <c r="E130" s="53" t="s">
        <v>96</v>
      </c>
      <c r="F130" s="56">
        <v>200</v>
      </c>
      <c r="G130" s="56">
        <v>27.3</v>
      </c>
      <c r="H130" s="56">
        <v>8.1</v>
      </c>
      <c r="I130" s="56">
        <v>33.200000000000003</v>
      </c>
      <c r="J130" s="56">
        <v>314.60000000000002</v>
      </c>
      <c r="K130" s="56" t="s">
        <v>97</v>
      </c>
      <c r="L130" s="43"/>
    </row>
    <row r="131" spans="1:12" ht="15" thickBot="1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8.5" thickBot="1">
      <c r="A132" s="14"/>
      <c r="B132" s="15"/>
      <c r="C132" s="11"/>
      <c r="D132" s="7" t="s">
        <v>30</v>
      </c>
      <c r="E132" s="52" t="s">
        <v>98</v>
      </c>
      <c r="F132" s="55">
        <v>200</v>
      </c>
      <c r="G132" s="55">
        <v>0.6</v>
      </c>
      <c r="H132" s="55">
        <v>0.2</v>
      </c>
      <c r="I132" s="55">
        <v>15.2</v>
      </c>
      <c r="J132" s="55">
        <v>65.3</v>
      </c>
      <c r="K132" s="55">
        <v>50</v>
      </c>
      <c r="L132" s="43"/>
    </row>
    <row r="133" spans="1:12" ht="18.5" thickBot="1">
      <c r="A133" s="14"/>
      <c r="B133" s="15"/>
      <c r="C133" s="11"/>
      <c r="D133" s="7" t="s">
        <v>31</v>
      </c>
      <c r="E133" s="53" t="s">
        <v>44</v>
      </c>
      <c r="F133" s="56">
        <v>40</v>
      </c>
      <c r="G133" s="56">
        <v>3.16</v>
      </c>
      <c r="H133" s="56">
        <v>0.4</v>
      </c>
      <c r="I133" s="56">
        <v>19.2</v>
      </c>
      <c r="J133" s="56">
        <v>94</v>
      </c>
      <c r="K133" s="56"/>
      <c r="L133" s="43"/>
    </row>
    <row r="134" spans="1:12" ht="18.5" thickBot="1">
      <c r="A134" s="14"/>
      <c r="B134" s="15"/>
      <c r="C134" s="11"/>
      <c r="D134" s="7" t="s">
        <v>32</v>
      </c>
      <c r="E134" s="53" t="s">
        <v>45</v>
      </c>
      <c r="F134" s="56">
        <v>40</v>
      </c>
      <c r="G134" s="56">
        <v>2.64</v>
      </c>
      <c r="H134" s="56">
        <v>0.48</v>
      </c>
      <c r="I134" s="56">
        <v>13.36</v>
      </c>
      <c r="J134" s="56">
        <v>69.599999999999994</v>
      </c>
      <c r="K134" s="56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1">SUM(G128:G136)</f>
        <v>40.06</v>
      </c>
      <c r="H137" s="19">
        <f t="shared" si="61"/>
        <v>20.959999999999997</v>
      </c>
      <c r="I137" s="19">
        <f t="shared" si="61"/>
        <v>106.16000000000001</v>
      </c>
      <c r="J137" s="19">
        <f t="shared" si="61"/>
        <v>775</v>
      </c>
      <c r="K137" s="25"/>
      <c r="L137" s="59" t="s">
        <v>69</v>
      </c>
    </row>
    <row r="138" spans="1:12" ht="14.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780</v>
      </c>
      <c r="G138" s="32">
        <f t="shared" ref="G138" si="62">G127+G137</f>
        <v>40.06</v>
      </c>
      <c r="H138" s="32">
        <f t="shared" ref="H138" si="63">H127+H137</f>
        <v>20.959999999999997</v>
      </c>
      <c r="I138" s="32">
        <f t="shared" ref="I138" si="64">I127+I137</f>
        <v>106.16000000000001</v>
      </c>
      <c r="J138" s="32">
        <f t="shared" ref="J138" si="65">J127+J137</f>
        <v>775</v>
      </c>
      <c r="K138" s="32"/>
      <c r="L138" s="57" t="s">
        <v>69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thickBo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8.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99</v>
      </c>
      <c r="F147" s="55">
        <v>100</v>
      </c>
      <c r="G147" s="55">
        <v>3.3</v>
      </c>
      <c r="H147" s="55">
        <v>10</v>
      </c>
      <c r="I147" s="55">
        <v>10.1</v>
      </c>
      <c r="J147" s="55">
        <v>144</v>
      </c>
      <c r="K147" s="55">
        <v>53</v>
      </c>
      <c r="L147" s="43"/>
    </row>
    <row r="148" spans="1:12" ht="36.5" thickBot="1">
      <c r="A148" s="23"/>
      <c r="B148" s="15"/>
      <c r="C148" s="11"/>
      <c r="D148" s="7" t="s">
        <v>27</v>
      </c>
      <c r="E148" s="53" t="s">
        <v>100</v>
      </c>
      <c r="F148" s="56">
        <v>200</v>
      </c>
      <c r="G148" s="56">
        <v>4.62</v>
      </c>
      <c r="H148" s="56">
        <v>3.34</v>
      </c>
      <c r="I148" s="56">
        <v>11.4</v>
      </c>
      <c r="J148" s="56">
        <v>94.06</v>
      </c>
      <c r="K148" s="56" t="s">
        <v>101</v>
      </c>
      <c r="L148" s="43"/>
    </row>
    <row r="149" spans="1:12" ht="36.5" thickBot="1">
      <c r="A149" s="23"/>
      <c r="B149" s="15"/>
      <c r="C149" s="11"/>
      <c r="D149" s="7" t="s">
        <v>28</v>
      </c>
      <c r="E149" s="53" t="s">
        <v>54</v>
      </c>
      <c r="F149" s="56">
        <v>100</v>
      </c>
      <c r="G149" s="56">
        <v>30</v>
      </c>
      <c r="H149" s="56">
        <v>14.5</v>
      </c>
      <c r="I149" s="56">
        <v>2.17</v>
      </c>
      <c r="J149" s="56">
        <v>259.17</v>
      </c>
      <c r="K149" s="56" t="s">
        <v>102</v>
      </c>
      <c r="L149" s="43"/>
    </row>
    <row r="150" spans="1:12" ht="36.5" thickBot="1">
      <c r="A150" s="23"/>
      <c r="B150" s="15"/>
      <c r="C150" s="11"/>
      <c r="D150" s="7" t="s">
        <v>29</v>
      </c>
      <c r="E150" s="53" t="s">
        <v>103</v>
      </c>
      <c r="F150" s="56">
        <v>150</v>
      </c>
      <c r="G150" s="56">
        <v>3.6</v>
      </c>
      <c r="H150" s="56">
        <v>5.4</v>
      </c>
      <c r="I150" s="56">
        <v>36.4</v>
      </c>
      <c r="J150" s="56">
        <v>208.7</v>
      </c>
      <c r="K150" s="56" t="s">
        <v>104</v>
      </c>
      <c r="L150" s="43"/>
    </row>
    <row r="151" spans="1:12" ht="36.5" thickBot="1">
      <c r="A151" s="23"/>
      <c r="B151" s="15"/>
      <c r="C151" s="11"/>
      <c r="D151" s="7" t="s">
        <v>30</v>
      </c>
      <c r="E151" s="52" t="s">
        <v>105</v>
      </c>
      <c r="F151" s="55">
        <v>200</v>
      </c>
      <c r="G151" s="55">
        <v>0.2</v>
      </c>
      <c r="H151" s="55">
        <v>0</v>
      </c>
      <c r="I151" s="55">
        <v>6.5</v>
      </c>
      <c r="J151" s="55">
        <v>26.8</v>
      </c>
      <c r="K151" s="55" t="s">
        <v>106</v>
      </c>
      <c r="L151" s="43"/>
    </row>
    <row r="152" spans="1:12" ht="18.5" thickBot="1">
      <c r="A152" s="23"/>
      <c r="B152" s="15"/>
      <c r="C152" s="11"/>
      <c r="D152" s="7" t="s">
        <v>31</v>
      </c>
      <c r="E152" s="53" t="s">
        <v>44</v>
      </c>
      <c r="F152" s="56">
        <v>40</v>
      </c>
      <c r="G152" s="56">
        <v>3.16</v>
      </c>
      <c r="H152" s="56">
        <v>0.4</v>
      </c>
      <c r="I152" s="56">
        <v>19.2</v>
      </c>
      <c r="J152" s="56">
        <v>94</v>
      </c>
      <c r="K152" s="56"/>
      <c r="L152" s="43"/>
    </row>
    <row r="153" spans="1:12" ht="18.5" thickBot="1">
      <c r="A153" s="23"/>
      <c r="B153" s="15"/>
      <c r="C153" s="11"/>
      <c r="D153" s="7" t="s">
        <v>32</v>
      </c>
      <c r="E153" s="53" t="s">
        <v>45</v>
      </c>
      <c r="F153" s="56">
        <v>40</v>
      </c>
      <c r="G153" s="56">
        <v>2.64</v>
      </c>
      <c r="H153" s="56">
        <v>0.48</v>
      </c>
      <c r="I153" s="56">
        <v>13.36</v>
      </c>
      <c r="J153" s="56">
        <v>69.599999999999994</v>
      </c>
      <c r="K153" s="56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68">SUM(G147:G155)</f>
        <v>47.52000000000001</v>
      </c>
      <c r="H156" s="19">
        <f t="shared" si="68"/>
        <v>34.119999999999997</v>
      </c>
      <c r="I156" s="19">
        <f t="shared" si="68"/>
        <v>99.13</v>
      </c>
      <c r="J156" s="19">
        <f t="shared" si="68"/>
        <v>896.33</v>
      </c>
      <c r="K156" s="25"/>
      <c r="L156" s="59" t="s">
        <v>69</v>
      </c>
    </row>
    <row r="157" spans="1:12" ht="14.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830</v>
      </c>
      <c r="G157" s="32">
        <f t="shared" ref="G157" si="69">G146+G156</f>
        <v>47.52000000000001</v>
      </c>
      <c r="H157" s="32">
        <f t="shared" ref="H157" si="70">H146+H156</f>
        <v>34.119999999999997</v>
      </c>
      <c r="I157" s="32">
        <f t="shared" ref="I157" si="71">I146+I156</f>
        <v>99.13</v>
      </c>
      <c r="J157" s="32">
        <f t="shared" ref="J157" si="72">J146+J156</f>
        <v>896.33</v>
      </c>
      <c r="K157" s="32"/>
      <c r="L157" s="57" t="s">
        <v>69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36.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107</v>
      </c>
      <c r="F166" s="55">
        <v>100</v>
      </c>
      <c r="G166" s="55">
        <v>1</v>
      </c>
      <c r="H166" s="55">
        <v>5.2</v>
      </c>
      <c r="I166" s="55">
        <v>3.1</v>
      </c>
      <c r="J166" s="55">
        <v>62.5</v>
      </c>
      <c r="K166" s="55" t="s">
        <v>108</v>
      </c>
      <c r="L166" s="43"/>
    </row>
    <row r="167" spans="1:12" ht="36.5" thickBot="1">
      <c r="A167" s="23"/>
      <c r="B167" s="15"/>
      <c r="C167" s="11"/>
      <c r="D167" s="7" t="s">
        <v>27</v>
      </c>
      <c r="E167" s="53" t="s">
        <v>109</v>
      </c>
      <c r="F167" s="56">
        <v>200</v>
      </c>
      <c r="G167" s="56">
        <v>6.68</v>
      </c>
      <c r="H167" s="56">
        <v>4.5999999999999996</v>
      </c>
      <c r="I167" s="56">
        <v>16.28</v>
      </c>
      <c r="J167" s="56">
        <v>133.13999999999999</v>
      </c>
      <c r="K167" s="56" t="s">
        <v>110</v>
      </c>
      <c r="L167" s="43"/>
    </row>
    <row r="168" spans="1:12" ht="36.5" thickBot="1">
      <c r="A168" s="23"/>
      <c r="B168" s="15"/>
      <c r="C168" s="11"/>
      <c r="D168" s="7" t="s">
        <v>28</v>
      </c>
      <c r="E168" s="53" t="s">
        <v>89</v>
      </c>
      <c r="F168" s="56">
        <v>150</v>
      </c>
      <c r="G168" s="56">
        <v>5.3</v>
      </c>
      <c r="H168" s="56">
        <v>5.5</v>
      </c>
      <c r="I168" s="56">
        <v>32.700000000000003</v>
      </c>
      <c r="J168" s="56">
        <v>202</v>
      </c>
      <c r="K168" s="56" t="s">
        <v>90</v>
      </c>
      <c r="L168" s="43"/>
    </row>
    <row r="169" spans="1:12" ht="36.5" thickBot="1">
      <c r="A169" s="23"/>
      <c r="B169" s="15"/>
      <c r="C169" s="11"/>
      <c r="D169" s="7" t="s">
        <v>29</v>
      </c>
      <c r="E169" s="53" t="s">
        <v>73</v>
      </c>
      <c r="F169" s="56">
        <v>100</v>
      </c>
      <c r="G169" s="56">
        <v>14.71</v>
      </c>
      <c r="H169" s="56">
        <v>5.91</v>
      </c>
      <c r="I169" s="56">
        <v>5.44</v>
      </c>
      <c r="J169" s="56">
        <v>125.05</v>
      </c>
      <c r="K169" s="56" t="s">
        <v>74</v>
      </c>
      <c r="L169" s="43"/>
    </row>
    <row r="170" spans="1:12" ht="18.5" thickBot="1">
      <c r="A170" s="23"/>
      <c r="B170" s="15"/>
      <c r="C170" s="11"/>
      <c r="D170" s="7" t="s">
        <v>30</v>
      </c>
      <c r="E170" s="52" t="s">
        <v>111</v>
      </c>
      <c r="F170" s="55">
        <v>200</v>
      </c>
      <c r="G170" s="55">
        <v>0.1</v>
      </c>
      <c r="H170" s="55">
        <v>0</v>
      </c>
      <c r="I170" s="55">
        <v>18.899999999999999</v>
      </c>
      <c r="J170" s="55">
        <v>73</v>
      </c>
      <c r="K170" s="55">
        <v>50</v>
      </c>
      <c r="L170" s="43"/>
    </row>
    <row r="171" spans="1:12" ht="18.5" thickBot="1">
      <c r="A171" s="23"/>
      <c r="B171" s="15"/>
      <c r="C171" s="11"/>
      <c r="D171" s="7" t="s">
        <v>31</v>
      </c>
      <c r="E171" s="53" t="s">
        <v>44</v>
      </c>
      <c r="F171" s="56">
        <v>40</v>
      </c>
      <c r="G171" s="56">
        <v>3.16</v>
      </c>
      <c r="H171" s="56">
        <v>0.4</v>
      </c>
      <c r="I171" s="56">
        <v>19.2</v>
      </c>
      <c r="J171" s="56">
        <v>94</v>
      </c>
      <c r="K171" s="56"/>
      <c r="L171" s="43"/>
    </row>
    <row r="172" spans="1:12" ht="18.5" thickBot="1">
      <c r="A172" s="23"/>
      <c r="B172" s="15"/>
      <c r="C172" s="11"/>
      <c r="D172" s="7" t="s">
        <v>32</v>
      </c>
      <c r="E172" s="53" t="s">
        <v>45</v>
      </c>
      <c r="F172" s="56">
        <v>40</v>
      </c>
      <c r="G172" s="56">
        <v>2.64</v>
      </c>
      <c r="H172" s="56">
        <v>0.48</v>
      </c>
      <c r="I172" s="56">
        <v>13.36</v>
      </c>
      <c r="J172" s="56">
        <v>69.599999999999994</v>
      </c>
      <c r="K172" s="56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5">SUM(G166:G174)</f>
        <v>33.590000000000003</v>
      </c>
      <c r="H175" s="19">
        <f t="shared" si="75"/>
        <v>22.09</v>
      </c>
      <c r="I175" s="19">
        <f t="shared" si="75"/>
        <v>108.98</v>
      </c>
      <c r="J175" s="19">
        <f t="shared" si="75"/>
        <v>759.29</v>
      </c>
      <c r="K175" s="25"/>
      <c r="L175" s="59" t="s">
        <v>69</v>
      </c>
    </row>
    <row r="176" spans="1:12" ht="14.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830</v>
      </c>
      <c r="G176" s="32">
        <f t="shared" ref="G176" si="76">G165+G175</f>
        <v>33.590000000000003</v>
      </c>
      <c r="H176" s="32">
        <f t="shared" ref="H176" si="77">H165+H175</f>
        <v>22.09</v>
      </c>
      <c r="I176" s="32">
        <f t="shared" ref="I176" si="78">I165+I175</f>
        <v>108.98</v>
      </c>
      <c r="J176" s="32">
        <f t="shared" ref="J176" si="79">J165+J175</f>
        <v>759.29</v>
      </c>
      <c r="K176" s="32"/>
      <c r="L176" s="57" t="s">
        <v>69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36.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112</v>
      </c>
      <c r="F185" s="55">
        <v>100</v>
      </c>
      <c r="G185" s="55">
        <v>1.3</v>
      </c>
      <c r="H185" s="55">
        <v>4.5</v>
      </c>
      <c r="I185" s="55">
        <v>7.6</v>
      </c>
      <c r="J185" s="55">
        <v>76.099999999999994</v>
      </c>
      <c r="K185" s="55" t="s">
        <v>113</v>
      </c>
      <c r="L185" s="43"/>
    </row>
    <row r="186" spans="1:12" ht="36.5" thickBot="1">
      <c r="A186" s="23"/>
      <c r="B186" s="15"/>
      <c r="C186" s="11"/>
      <c r="D186" s="7" t="s">
        <v>27</v>
      </c>
      <c r="E186" s="53" t="s">
        <v>114</v>
      </c>
      <c r="F186" s="56">
        <v>200</v>
      </c>
      <c r="G186" s="56">
        <v>4.9400000000000004</v>
      </c>
      <c r="H186" s="56">
        <v>6.22</v>
      </c>
      <c r="I186" s="56">
        <v>11.24</v>
      </c>
      <c r="J186" s="56">
        <v>120.74</v>
      </c>
      <c r="K186" s="56" t="s">
        <v>115</v>
      </c>
      <c r="L186" s="43"/>
    </row>
    <row r="187" spans="1:12" ht="36.5" thickBot="1">
      <c r="A187" s="23"/>
      <c r="B187" s="15"/>
      <c r="C187" s="11"/>
      <c r="D187" s="7" t="s">
        <v>28</v>
      </c>
      <c r="E187" s="53" t="s">
        <v>116</v>
      </c>
      <c r="F187" s="56">
        <v>200</v>
      </c>
      <c r="G187" s="56">
        <v>20.100000000000001</v>
      </c>
      <c r="H187" s="56">
        <v>19.3</v>
      </c>
      <c r="I187" s="56">
        <v>17.100000000000001</v>
      </c>
      <c r="J187" s="56">
        <v>323</v>
      </c>
      <c r="K187" s="56" t="s">
        <v>117</v>
      </c>
      <c r="L187" s="43"/>
    </row>
    <row r="188" spans="1:12" ht="15" thickBot="1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36.5" thickBot="1">
      <c r="A189" s="23"/>
      <c r="B189" s="15"/>
      <c r="C189" s="11"/>
      <c r="D189" s="7" t="s">
        <v>30</v>
      </c>
      <c r="E189" s="52" t="s">
        <v>68</v>
      </c>
      <c r="F189" s="55">
        <v>200</v>
      </c>
      <c r="G189" s="55">
        <v>0</v>
      </c>
      <c r="H189" s="55">
        <v>0</v>
      </c>
      <c r="I189" s="55">
        <v>19.600000000000001</v>
      </c>
      <c r="J189" s="55">
        <v>80</v>
      </c>
      <c r="K189" s="55">
        <v>48</v>
      </c>
      <c r="L189" s="43"/>
    </row>
    <row r="190" spans="1:12" ht="18.5" thickBot="1">
      <c r="A190" s="23"/>
      <c r="B190" s="15"/>
      <c r="C190" s="11"/>
      <c r="D190" s="7" t="s">
        <v>31</v>
      </c>
      <c r="E190" s="53" t="s">
        <v>44</v>
      </c>
      <c r="F190" s="56">
        <v>40</v>
      </c>
      <c r="G190" s="56">
        <v>3.16</v>
      </c>
      <c r="H190" s="56">
        <v>0.4</v>
      </c>
      <c r="I190" s="56">
        <v>19.2</v>
      </c>
      <c r="J190" s="56">
        <v>94</v>
      </c>
      <c r="K190" s="56"/>
      <c r="L190" s="43"/>
    </row>
    <row r="191" spans="1:12" ht="18.5" thickBot="1">
      <c r="A191" s="23"/>
      <c r="B191" s="15"/>
      <c r="C191" s="11"/>
      <c r="D191" s="7" t="s">
        <v>32</v>
      </c>
      <c r="E191" s="53" t="s">
        <v>45</v>
      </c>
      <c r="F191" s="56">
        <v>40</v>
      </c>
      <c r="G191" s="56">
        <v>2.64</v>
      </c>
      <c r="H191" s="56">
        <v>0.48</v>
      </c>
      <c r="I191" s="56">
        <v>13.36</v>
      </c>
      <c r="J191" s="56">
        <v>69.599999999999994</v>
      </c>
      <c r="K191" s="56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2">SUM(G185:G193)</f>
        <v>32.14</v>
      </c>
      <c r="H194" s="19">
        <f t="shared" si="82"/>
        <v>30.9</v>
      </c>
      <c r="I194" s="19">
        <f t="shared" si="82"/>
        <v>88.1</v>
      </c>
      <c r="J194" s="19">
        <f t="shared" si="82"/>
        <v>763.43999999999994</v>
      </c>
      <c r="K194" s="25"/>
      <c r="L194" s="59" t="s">
        <v>69</v>
      </c>
    </row>
    <row r="195" spans="1:12" ht="14.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780</v>
      </c>
      <c r="G195" s="32">
        <f t="shared" ref="G195" si="83">G184+G194</f>
        <v>32.14</v>
      </c>
      <c r="H195" s="32">
        <f t="shared" ref="H195" si="84">H184+H194</f>
        <v>30.9</v>
      </c>
      <c r="I195" s="32">
        <f t="shared" ref="I195" si="85">I184+I194</f>
        <v>88.1</v>
      </c>
      <c r="J195" s="32">
        <f t="shared" ref="J195" si="86">J184+J194</f>
        <v>763.43999999999994</v>
      </c>
      <c r="K195" s="32"/>
      <c r="L195" s="57" t="s">
        <v>69</v>
      </c>
    </row>
    <row r="196" spans="1:12" ht="13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799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38.059000000000005</v>
      </c>
      <c r="H196" s="34">
        <f t="shared" si="87"/>
        <v>28.782999999999994</v>
      </c>
      <c r="I196" s="34">
        <f t="shared" si="87"/>
        <v>97.765000000000015</v>
      </c>
      <c r="J196" s="34">
        <f t="shared" si="87"/>
        <v>785.96699999999998</v>
      </c>
      <c r="K196" s="34"/>
      <c r="L196" s="60" t="s">
        <v>69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2024-09-14T09:54:53Z</dcterms:modified>
</cp:coreProperties>
</file>